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CV\Desktop\"/>
    </mc:Choice>
  </mc:AlternateContent>
  <xr:revisionPtr revIDLastSave="0" documentId="13_ncr:1_{9CADC6EA-C728-4FF9-AA01-099A995A1863}" xr6:coauthVersionLast="47" xr6:coauthVersionMax="47" xr10:uidLastSave="{00000000-0000-0000-0000-000000000000}"/>
  <bookViews>
    <workbookView xWindow="-120" yWindow="-120" windowWidth="29040" windowHeight="17790" xr2:uid="{00000000-000D-0000-FFFF-FFFF00000000}"/>
  </bookViews>
  <sheets>
    <sheet name="žactvo mladší" sheetId="1" r:id="rId1"/>
    <sheet name="žactvo starší" sheetId="2" r:id="rId2"/>
    <sheet name="dorost" sheetId="3" r:id="rId3"/>
    <sheet name="jky_jři" sheetId="4" r:id="rId4"/>
    <sheet name="dospělí" sheetId="6" r:id="rId5"/>
  </sheets>
  <definedNames>
    <definedName name="_xlnm._FilterDatabase" localSheetId="2" hidden="1">dorost!$B$12:$C$16</definedName>
    <definedName name="_xlnm._FilterDatabase" localSheetId="1" hidden="1">'žactvo starší'!#REF!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4" l="1"/>
  <c r="F6" i="6" s="1"/>
  <c r="F13" i="6" s="1"/>
  <c r="F20" i="3"/>
  <c r="F16" i="1"/>
  <c r="C19" i="2"/>
  <c r="F19" i="2"/>
  <c r="C13" i="6"/>
  <c r="B3" i="6"/>
  <c r="C16" i="4"/>
  <c r="C20" i="3"/>
  <c r="C16" i="1"/>
  <c r="B4" i="4"/>
  <c r="B4" i="3"/>
  <c r="B4" i="2"/>
  <c r="F16" i="4" l="1"/>
</calcChain>
</file>

<file path=xl/sharedStrings.xml><?xml version="1.0" encoding="utf-8"?>
<sst xmlns="http://schemas.openxmlformats.org/spreadsheetml/2006/main" count="115" uniqueCount="71">
  <si>
    <t>Mladší žáci</t>
  </si>
  <si>
    <t>pořadí</t>
  </si>
  <si>
    <t>jméno</t>
  </si>
  <si>
    <t>1.</t>
  </si>
  <si>
    <t>2.</t>
  </si>
  <si>
    <t>3.</t>
  </si>
  <si>
    <t>4.</t>
  </si>
  <si>
    <t>5.</t>
  </si>
  <si>
    <t>6.</t>
  </si>
  <si>
    <t>7.</t>
  </si>
  <si>
    <t>čas (min.)</t>
  </si>
  <si>
    <t xml:space="preserve"> Mladší žačky</t>
  </si>
  <si>
    <t>Starší žáci</t>
  </si>
  <si>
    <t>Starší žačky</t>
  </si>
  <si>
    <t>Dorostenci</t>
  </si>
  <si>
    <t>Dorostenky</t>
  </si>
  <si>
    <t>Junioři</t>
  </si>
  <si>
    <t>Juniorky</t>
  </si>
  <si>
    <t>Muži</t>
  </si>
  <si>
    <t>Ženy</t>
  </si>
  <si>
    <t>absolutní vítěz</t>
  </si>
  <si>
    <t>Paták Jan</t>
  </si>
  <si>
    <t>Slepičková Eva</t>
  </si>
  <si>
    <t>Grossertová Ellen</t>
  </si>
  <si>
    <t>Uličná Michaela</t>
  </si>
  <si>
    <t>Langerová Nikola</t>
  </si>
  <si>
    <t>Langer Ondřej</t>
  </si>
  <si>
    <t>Kukač Jakub</t>
  </si>
  <si>
    <t>Sklenář David</t>
  </si>
  <si>
    <t>Řezáč Jan</t>
  </si>
  <si>
    <t>Weinlich Maxim</t>
  </si>
  <si>
    <t>Doubrava Štěpán</t>
  </si>
  <si>
    <t>Pospíšil Jan</t>
  </si>
  <si>
    <t>1x "malý Výpad"</t>
  </si>
  <si>
    <t>Weinlich Jáchym</t>
  </si>
  <si>
    <t>Pospíšilová Gabriela</t>
  </si>
  <si>
    <t>"konec Rozária"</t>
  </si>
  <si>
    <t>Přípravka&amp;spol.</t>
  </si>
  <si>
    <t>Pospíšil Ondřej</t>
  </si>
  <si>
    <t>2x "malý Výpad"</t>
  </si>
  <si>
    <t>Hrubá Vendula</t>
  </si>
  <si>
    <t>ročník 2011 - 2010</t>
  </si>
  <si>
    <t>Zedník Štěpán</t>
  </si>
  <si>
    <t>Daniel Martin</t>
  </si>
  <si>
    <t>Koriťáková Eliška</t>
  </si>
  <si>
    <t>Vlčková Zuzana</t>
  </si>
  <si>
    <t>Doubrava Šimon</t>
  </si>
  <si>
    <t>nejmladší účastník</t>
  </si>
  <si>
    <t>ročník 2012 a mladší</t>
  </si>
  <si>
    <t>Jarní běh 2022</t>
  </si>
  <si>
    <t>ročník 2009 - 2008</t>
  </si>
  <si>
    <t>Kyjevský Štěpán</t>
  </si>
  <si>
    <t>Ptáček Vojtěch</t>
  </si>
  <si>
    <t>Ptáček Ondřej</t>
  </si>
  <si>
    <t>Crhák Martin</t>
  </si>
  <si>
    <t>Bubniaková Nikol</t>
  </si>
  <si>
    <t>Kukačová Nela</t>
  </si>
  <si>
    <t>Urbánková Anežka</t>
  </si>
  <si>
    <t>ročník 2007 - 2006</t>
  </si>
  <si>
    <t>Dostálová Barbora</t>
  </si>
  <si>
    <t>Horáková Sabrina</t>
  </si>
  <si>
    <t>Mrkvová Lucie</t>
  </si>
  <si>
    <t>Drahotuský Matouš</t>
  </si>
  <si>
    <t>Bubniak Michal</t>
  </si>
  <si>
    <t>Procházka Erik</t>
  </si>
  <si>
    <t>ročník 2005 - 2004</t>
  </si>
  <si>
    <t>Číhal Ondřej</t>
  </si>
  <si>
    <t>Opluštil Luboš</t>
  </si>
  <si>
    <t>ročník 2003 - 1900</t>
  </si>
  <si>
    <t>Žižková Pavlína</t>
  </si>
  <si>
    <t>Drahotuská Amálie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</si>
</sst>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:ss.0;@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33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0" xfId="0" applyFont="1" applyFill="1"/>
    <xf numFmtId="0" fontId="0" fillId="3" borderId="0" xfId="0" applyFill="1"/>
    <xf numFmtId="0" fontId="2" fillId="3" borderId="0" xfId="0" applyFont="1" applyFill="1"/>
    <xf numFmtId="0" fontId="1" fillId="0" borderId="0" xfId="0" applyFont="1"/>
    <xf numFmtId="0" fontId="1" fillId="3" borderId="0" xfId="0" applyFont="1" applyFill="1"/>
    <xf numFmtId="0" fontId="0" fillId="4" borderId="0" xfId="0" applyFill="1"/>
    <xf numFmtId="0" fontId="2" fillId="4" borderId="0" xfId="0" applyFont="1" applyFill="1"/>
    <xf numFmtId="0" fontId="1" fillId="4" borderId="0" xfId="0" applyFont="1" applyFill="1"/>
    <xf numFmtId="0" fontId="0" fillId="0" borderId="0" xfId="0" applyFill="1"/>
    <xf numFmtId="0" fontId="2" fillId="5" borderId="0" xfId="0" applyFont="1" applyFill="1"/>
    <xf numFmtId="0" fontId="0" fillId="5" borderId="0" xfId="0" applyFill="1"/>
    <xf numFmtId="0" fontId="1" fillId="5" borderId="0" xfId="0" applyFont="1" applyFill="1"/>
    <xf numFmtId="45" fontId="0" fillId="0" borderId="0" xfId="0" applyNumberFormat="1"/>
    <xf numFmtId="0" fontId="0" fillId="0" borderId="0" xfId="0" applyAlignment="1"/>
    <xf numFmtId="164" fontId="0" fillId="0" borderId="0" xfId="0" applyNumberFormat="1"/>
    <xf numFmtId="47" fontId="0" fillId="0" borderId="0" xfId="0" applyNumberFormat="1"/>
    <xf numFmtId="0" fontId="1" fillId="2" borderId="0" xfId="0" applyFont="1" applyFill="1"/>
    <xf numFmtId="0" fontId="0" fillId="2" borderId="0" xfId="0" applyFill="1"/>
    <xf numFmtId="0" fontId="2" fillId="0" borderId="1" xfId="0" applyFont="1" applyFill="1" applyBorder="1"/>
    <xf numFmtId="0" fontId="1" fillId="0" borderId="2" xfId="0" applyFont="1" applyFill="1" applyBorder="1"/>
    <xf numFmtId="0" fontId="0" fillId="0" borderId="3" xfId="0" applyFill="1" applyBorder="1"/>
    <xf numFmtId="0" fontId="1" fillId="0" borderId="4" xfId="0" applyFont="1" applyFill="1" applyBorder="1"/>
    <xf numFmtId="47" fontId="1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O26"/>
  <sheetViews>
    <sheetView tabSelected="1" workbookViewId="0">
      <selection activeCell="E22" sqref="E22"/>
    </sheetView>
  </sheetViews>
  <sheetFormatPr defaultRowHeight="15" x14ac:dyDescent="0.25"/>
  <cols>
    <col min="1" max="1" width="8" customWidth="1"/>
    <col min="2" max="2" width="20.5703125" customWidth="1"/>
    <col min="5" max="5" width="15.7109375" customWidth="1"/>
    <col min="6" max="6" width="15.85546875" bestFit="1" customWidth="1"/>
  </cols>
  <sheetData>
    <row r="2" spans="1:15" x14ac:dyDescent="0.25">
      <c r="C2" s="14"/>
    </row>
    <row r="3" spans="1:15" ht="15.75" x14ac:dyDescent="0.25">
      <c r="B3" s="1" t="s">
        <v>49</v>
      </c>
      <c r="C3" s="14"/>
    </row>
    <row r="4" spans="1:15" x14ac:dyDescent="0.25">
      <c r="C4" s="14"/>
    </row>
    <row r="6" spans="1:15" ht="15.75" x14ac:dyDescent="0.25">
      <c r="B6" s="3" t="s">
        <v>0</v>
      </c>
      <c r="C6" s="5" t="s">
        <v>41</v>
      </c>
      <c r="D6" s="2"/>
      <c r="E6" s="2"/>
      <c r="F6" s="5" t="s">
        <v>33</v>
      </c>
    </row>
    <row r="8" spans="1:15" x14ac:dyDescent="0.25">
      <c r="K8" s="16"/>
      <c r="L8" s="16"/>
      <c r="N8" s="16"/>
      <c r="O8" s="16"/>
    </row>
    <row r="9" spans="1:15" x14ac:dyDescent="0.25">
      <c r="A9" s="4" t="s">
        <v>1</v>
      </c>
      <c r="B9" s="4" t="s">
        <v>2</v>
      </c>
      <c r="C9" s="4" t="s">
        <v>10</v>
      </c>
      <c r="K9" s="16"/>
      <c r="L9" s="16"/>
      <c r="N9" s="16"/>
      <c r="O9" s="16"/>
    </row>
    <row r="10" spans="1:15" x14ac:dyDescent="0.25">
      <c r="K10" s="16"/>
      <c r="L10" s="16"/>
      <c r="N10" s="16"/>
      <c r="O10" s="16"/>
    </row>
    <row r="11" spans="1:15" x14ac:dyDescent="0.25">
      <c r="A11" t="s">
        <v>3</v>
      </c>
      <c r="B11" t="s">
        <v>34</v>
      </c>
      <c r="C11" s="15">
        <v>5.4513888888888884E-3</v>
      </c>
      <c r="D11" s="16"/>
      <c r="K11" s="16"/>
      <c r="L11" s="16"/>
      <c r="N11" s="16"/>
      <c r="O11" s="16"/>
    </row>
    <row r="12" spans="1:15" x14ac:dyDescent="0.25">
      <c r="A12" t="s">
        <v>4</v>
      </c>
      <c r="B12" t="s">
        <v>42</v>
      </c>
      <c r="C12" s="16">
        <v>5.5787037037037038E-3</v>
      </c>
      <c r="D12" s="16"/>
      <c r="K12" s="16"/>
      <c r="L12" s="16"/>
      <c r="M12" s="16"/>
      <c r="N12" s="16"/>
      <c r="O12" s="16"/>
    </row>
    <row r="13" spans="1:15" x14ac:dyDescent="0.25">
      <c r="A13" t="s">
        <v>5</v>
      </c>
      <c r="B13" t="s">
        <v>43</v>
      </c>
      <c r="C13" s="16">
        <v>6.076388888888889E-3</v>
      </c>
      <c r="D13" s="16"/>
      <c r="K13" s="16"/>
      <c r="L13" s="16"/>
      <c r="N13" s="16"/>
      <c r="O13" s="16"/>
    </row>
    <row r="14" spans="1:15" x14ac:dyDescent="0.25">
      <c r="A14" t="s">
        <v>6</v>
      </c>
      <c r="B14" t="s">
        <v>38</v>
      </c>
      <c r="C14" s="15">
        <v>6.6203703703703702E-3</v>
      </c>
      <c r="D14" s="16"/>
      <c r="K14" s="16"/>
      <c r="L14" s="16"/>
      <c r="N14" s="16"/>
      <c r="O14" s="16"/>
    </row>
    <row r="15" spans="1:15" x14ac:dyDescent="0.25">
      <c r="C15" s="15"/>
      <c r="D15" s="16"/>
    </row>
    <row r="16" spans="1:15" ht="15.75" x14ac:dyDescent="0.25">
      <c r="B16" s="3" t="s">
        <v>11</v>
      </c>
      <c r="C16" s="5" t="str">
        <f>C6</f>
        <v>ročník 2011 - 2010</v>
      </c>
      <c r="D16" s="2"/>
      <c r="E16" s="2"/>
      <c r="F16" s="5" t="str">
        <f>F6</f>
        <v>1x "malý Výpad"</v>
      </c>
    </row>
    <row r="18" spans="1:6" x14ac:dyDescent="0.25">
      <c r="A18" t="s">
        <v>3</v>
      </c>
      <c r="B18" t="s">
        <v>35</v>
      </c>
      <c r="C18" s="16">
        <v>6.2847222222222228E-3</v>
      </c>
    </row>
    <row r="19" spans="1:6" x14ac:dyDescent="0.25">
      <c r="A19" t="s">
        <v>4</v>
      </c>
      <c r="B19" t="s">
        <v>44</v>
      </c>
      <c r="C19" s="16">
        <v>7.7314814814814815E-3</v>
      </c>
    </row>
    <row r="20" spans="1:6" x14ac:dyDescent="0.25">
      <c r="C20" s="15"/>
    </row>
    <row r="21" spans="1:6" ht="15.75" x14ac:dyDescent="0.25">
      <c r="B21" s="3" t="s">
        <v>37</v>
      </c>
      <c r="C21" s="5" t="s">
        <v>48</v>
      </c>
      <c r="D21" s="2"/>
      <c r="E21" s="2"/>
      <c r="F21" s="5" t="s">
        <v>36</v>
      </c>
    </row>
    <row r="22" spans="1:6" x14ac:dyDescent="0.25">
      <c r="C22" s="15"/>
    </row>
    <row r="23" spans="1:6" x14ac:dyDescent="0.25">
      <c r="A23" t="s">
        <v>3</v>
      </c>
      <c r="B23" t="s">
        <v>45</v>
      </c>
      <c r="C23" s="16"/>
    </row>
    <row r="24" spans="1:6" x14ac:dyDescent="0.25">
      <c r="A24" t="s">
        <v>4</v>
      </c>
      <c r="B24" t="s">
        <v>46</v>
      </c>
      <c r="C24" s="23" t="s">
        <v>47</v>
      </c>
    </row>
    <row r="25" spans="1:6" x14ac:dyDescent="0.25">
      <c r="C25" s="16"/>
    </row>
    <row r="26" spans="1:6" x14ac:dyDescent="0.25">
      <c r="C26" s="16"/>
    </row>
  </sheetData>
  <sortState xmlns:xlrd2="http://schemas.microsoft.com/office/spreadsheetml/2017/richdata2" ref="B10:C14">
    <sortCondition ref="C10:C14"/>
  </sortState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4:F26"/>
  <sheetViews>
    <sheetView topLeftCell="A2" workbookViewId="0">
      <selection activeCell="D23" sqref="D23"/>
    </sheetView>
  </sheetViews>
  <sheetFormatPr defaultRowHeight="15" x14ac:dyDescent="0.25"/>
  <cols>
    <col min="2" max="2" width="24.42578125" customWidth="1"/>
    <col min="6" max="6" width="15.85546875" bestFit="1" customWidth="1"/>
  </cols>
  <sheetData>
    <row r="4" spans="1:6" ht="15.75" x14ac:dyDescent="0.25">
      <c r="B4" s="1" t="str">
        <f>'žactvo mladší'!B3</f>
        <v>Jarní běh 2022</v>
      </c>
      <c r="C4" s="9"/>
    </row>
    <row r="7" spans="1:6" ht="15.75" x14ac:dyDescent="0.25">
      <c r="B7" s="7" t="s">
        <v>12</v>
      </c>
      <c r="C7" s="8" t="s">
        <v>50</v>
      </c>
      <c r="D7" s="6"/>
      <c r="F7" s="8" t="s">
        <v>33</v>
      </c>
    </row>
    <row r="10" spans="1:6" x14ac:dyDescent="0.25">
      <c r="A10" s="4" t="s">
        <v>1</v>
      </c>
      <c r="B10" s="4" t="s">
        <v>2</v>
      </c>
      <c r="C10" s="4" t="s">
        <v>10</v>
      </c>
    </row>
    <row r="11" spans="1:6" x14ac:dyDescent="0.25">
      <c r="C11" s="15"/>
    </row>
    <row r="12" spans="1:6" x14ac:dyDescent="0.25">
      <c r="A12" t="s">
        <v>3</v>
      </c>
      <c r="B12" t="s">
        <v>51</v>
      </c>
      <c r="C12" s="15">
        <v>4.3287037037037035E-3</v>
      </c>
    </row>
    <row r="13" spans="1:6" x14ac:dyDescent="0.25">
      <c r="A13" t="s">
        <v>4</v>
      </c>
      <c r="B13" t="s">
        <v>53</v>
      </c>
      <c r="C13" s="15">
        <v>4.9652777777777777E-3</v>
      </c>
    </row>
    <row r="14" spans="1:6" x14ac:dyDescent="0.25">
      <c r="A14" t="s">
        <v>5</v>
      </c>
      <c r="B14" t="s">
        <v>32</v>
      </c>
      <c r="C14" s="15">
        <v>5.3587962962962964E-3</v>
      </c>
    </row>
    <row r="15" spans="1:6" x14ac:dyDescent="0.25">
      <c r="A15" t="s">
        <v>6</v>
      </c>
      <c r="B15" t="s">
        <v>31</v>
      </c>
      <c r="C15" s="15">
        <v>5.3935185185185188E-3</v>
      </c>
    </row>
    <row r="16" spans="1:6" x14ac:dyDescent="0.25">
      <c r="A16" t="s">
        <v>7</v>
      </c>
      <c r="B16" t="s">
        <v>54</v>
      </c>
      <c r="C16" s="15">
        <v>5.6597222222222222E-3</v>
      </c>
    </row>
    <row r="17" spans="1:6" x14ac:dyDescent="0.25">
      <c r="A17" t="s">
        <v>8</v>
      </c>
      <c r="B17" t="s">
        <v>52</v>
      </c>
      <c r="C17" s="15">
        <v>6.2847222222222228E-3</v>
      </c>
    </row>
    <row r="19" spans="1:6" ht="15.75" x14ac:dyDescent="0.25">
      <c r="B19" s="7" t="s">
        <v>13</v>
      </c>
      <c r="C19" s="8" t="str">
        <f>C7</f>
        <v>ročník 2009 - 2008</v>
      </c>
      <c r="D19" s="6"/>
      <c r="F19" s="8" t="str">
        <f>F7</f>
        <v>1x "malý Výpad"</v>
      </c>
    </row>
    <row r="21" spans="1:6" x14ac:dyDescent="0.25">
      <c r="A21" t="s">
        <v>3</v>
      </c>
      <c r="B21" t="s">
        <v>56</v>
      </c>
      <c r="C21" s="16">
        <v>5.162037037037037E-3</v>
      </c>
    </row>
    <row r="22" spans="1:6" x14ac:dyDescent="0.25">
      <c r="A22" t="s">
        <v>4</v>
      </c>
      <c r="B22" t="s">
        <v>55</v>
      </c>
      <c r="C22" s="16">
        <v>5.4629629629629637E-3</v>
      </c>
    </row>
    <row r="23" spans="1:6" x14ac:dyDescent="0.25">
      <c r="A23" t="s">
        <v>5</v>
      </c>
      <c r="B23" t="s">
        <v>57</v>
      </c>
      <c r="C23" s="16">
        <v>5.6597222222222222E-3</v>
      </c>
    </row>
    <row r="24" spans="1:6" x14ac:dyDescent="0.25">
      <c r="C24" s="16"/>
    </row>
    <row r="25" spans="1:6" x14ac:dyDescent="0.25">
      <c r="C25" s="16"/>
    </row>
    <row r="26" spans="1:6" x14ac:dyDescent="0.25">
      <c r="C26" s="16"/>
    </row>
  </sheetData>
  <sortState xmlns:xlrd2="http://schemas.microsoft.com/office/spreadsheetml/2017/richdata2" ref="B21:C23">
    <sortCondition ref="C21:C23"/>
  </sortState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4:F28"/>
  <sheetViews>
    <sheetView topLeftCell="A7" workbookViewId="0">
      <selection activeCell="D12" sqref="D12"/>
    </sheetView>
  </sheetViews>
  <sheetFormatPr defaultRowHeight="15" x14ac:dyDescent="0.25"/>
  <cols>
    <col min="2" max="2" width="24.28515625" customWidth="1"/>
    <col min="6" max="6" width="15.85546875" bestFit="1" customWidth="1"/>
  </cols>
  <sheetData>
    <row r="4" spans="1:6" ht="15.75" x14ac:dyDescent="0.25">
      <c r="B4" s="1" t="str">
        <f>'žactvo mladší'!B3</f>
        <v>Jarní běh 2022</v>
      </c>
      <c r="C4" s="9"/>
    </row>
    <row r="7" spans="1:6" ht="15.75" x14ac:dyDescent="0.25">
      <c r="B7" s="10" t="s">
        <v>14</v>
      </c>
      <c r="C7" s="12" t="s">
        <v>58</v>
      </c>
      <c r="D7" s="12"/>
      <c r="F7" s="12" t="s">
        <v>39</v>
      </c>
    </row>
    <row r="10" spans="1:6" x14ac:dyDescent="0.25">
      <c r="A10" s="4" t="s">
        <v>1</v>
      </c>
      <c r="B10" s="4" t="s">
        <v>2</v>
      </c>
      <c r="C10" s="4" t="s">
        <v>10</v>
      </c>
    </row>
    <row r="12" spans="1:6" x14ac:dyDescent="0.25">
      <c r="A12" t="s">
        <v>3</v>
      </c>
      <c r="B12" t="s">
        <v>27</v>
      </c>
      <c r="C12" s="15">
        <v>8.3796296296296292E-3</v>
      </c>
      <c r="D12" s="4" t="s">
        <v>20</v>
      </c>
    </row>
    <row r="13" spans="1:6" x14ac:dyDescent="0.25">
      <c r="A13" t="s">
        <v>4</v>
      </c>
      <c r="B13" t="s">
        <v>30</v>
      </c>
      <c r="C13" s="15">
        <v>9.2824074074074076E-3</v>
      </c>
    </row>
    <row r="14" spans="1:6" x14ac:dyDescent="0.25">
      <c r="A14" t="s">
        <v>5</v>
      </c>
      <c r="B14" t="s">
        <v>28</v>
      </c>
      <c r="C14" s="15">
        <v>9.2824074074074076E-3</v>
      </c>
      <c r="D14" s="13"/>
    </row>
    <row r="15" spans="1:6" x14ac:dyDescent="0.25">
      <c r="A15" t="s">
        <v>6</v>
      </c>
      <c r="B15" t="s">
        <v>26</v>
      </c>
      <c r="C15" s="15">
        <v>1.0219907407407408E-2</v>
      </c>
      <c r="D15" s="13"/>
    </row>
    <row r="16" spans="1:6" x14ac:dyDescent="0.25">
      <c r="A16" t="s">
        <v>7</v>
      </c>
      <c r="B16" t="s">
        <v>64</v>
      </c>
      <c r="C16" s="15">
        <v>1.0243055555555556E-2</v>
      </c>
      <c r="D16" s="13"/>
    </row>
    <row r="17" spans="1:6" x14ac:dyDescent="0.25">
      <c r="A17" t="s">
        <v>8</v>
      </c>
      <c r="B17" t="s">
        <v>63</v>
      </c>
      <c r="C17" s="15">
        <v>1.064814814814815E-2</v>
      </c>
      <c r="D17" s="13"/>
    </row>
    <row r="18" spans="1:6" x14ac:dyDescent="0.25">
      <c r="A18" t="s">
        <v>9</v>
      </c>
      <c r="B18" t="s">
        <v>62</v>
      </c>
      <c r="C18" s="15">
        <v>1.1400462962962965E-2</v>
      </c>
      <c r="D18" s="13"/>
    </row>
    <row r="19" spans="1:6" x14ac:dyDescent="0.25">
      <c r="C19" s="15"/>
    </row>
    <row r="20" spans="1:6" ht="15.75" x14ac:dyDescent="0.25">
      <c r="B20" s="10" t="s">
        <v>15</v>
      </c>
      <c r="C20" s="12" t="str">
        <f>C7</f>
        <v>ročník 2007 - 2006</v>
      </c>
      <c r="D20" s="11"/>
      <c r="F20" s="12" t="str">
        <f>F7</f>
        <v>2x "malý Výpad"</v>
      </c>
    </row>
    <row r="22" spans="1:6" x14ac:dyDescent="0.25">
      <c r="A22" t="s">
        <v>3</v>
      </c>
      <c r="B22" t="s">
        <v>22</v>
      </c>
      <c r="C22" s="15">
        <v>9.9768518518518531E-3</v>
      </c>
    </row>
    <row r="23" spans="1:6" x14ac:dyDescent="0.25">
      <c r="A23" t="s">
        <v>4</v>
      </c>
      <c r="B23" t="s">
        <v>59</v>
      </c>
      <c r="C23" s="15">
        <v>1.074074074074074E-2</v>
      </c>
    </row>
    <row r="24" spans="1:6" x14ac:dyDescent="0.25">
      <c r="A24" t="s">
        <v>5</v>
      </c>
      <c r="B24" t="s">
        <v>24</v>
      </c>
      <c r="C24" s="15">
        <v>1.1249999999999998E-2</v>
      </c>
    </row>
    <row r="25" spans="1:6" x14ac:dyDescent="0.25">
      <c r="A25" t="s">
        <v>6</v>
      </c>
      <c r="B25" t="s">
        <v>61</v>
      </c>
      <c r="C25" s="15">
        <v>1.1493055555555555E-2</v>
      </c>
    </row>
    <row r="26" spans="1:6" x14ac:dyDescent="0.25">
      <c r="A26" t="s">
        <v>7</v>
      </c>
      <c r="B26" t="s">
        <v>60</v>
      </c>
      <c r="C26" s="15">
        <v>1.2256944444444444E-2</v>
      </c>
    </row>
    <row r="27" spans="1:6" x14ac:dyDescent="0.25">
      <c r="C27" s="15"/>
    </row>
    <row r="28" spans="1:6" x14ac:dyDescent="0.25">
      <c r="C28" s="16"/>
    </row>
  </sheetData>
  <sortState xmlns:xlrd2="http://schemas.microsoft.com/office/spreadsheetml/2017/richdata2" ref="B12:C18">
    <sortCondition ref="C12:C18"/>
  </sortState>
  <phoneticPr fontId="3" type="noConversion"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4:F24"/>
  <sheetViews>
    <sheetView workbookViewId="0">
      <selection activeCell="E28" sqref="E28"/>
    </sheetView>
  </sheetViews>
  <sheetFormatPr defaultRowHeight="15" x14ac:dyDescent="0.25"/>
  <cols>
    <col min="2" max="2" width="22.7109375" customWidth="1"/>
    <col min="6" max="6" width="15.85546875" bestFit="1" customWidth="1"/>
  </cols>
  <sheetData>
    <row r="4" spans="1:6" ht="15.75" x14ac:dyDescent="0.25">
      <c r="B4" s="1" t="str">
        <f>'žactvo mladší'!B3</f>
        <v>Jarní běh 2022</v>
      </c>
    </row>
    <row r="7" spans="1:6" ht="15.75" x14ac:dyDescent="0.25">
      <c r="B7" s="1" t="s">
        <v>16</v>
      </c>
      <c r="C7" s="17" t="s">
        <v>65</v>
      </c>
      <c r="D7" s="18"/>
      <c r="F7" s="17" t="str">
        <f>dorost!F7</f>
        <v>2x "malý Výpad"</v>
      </c>
    </row>
    <row r="10" spans="1:6" x14ac:dyDescent="0.25">
      <c r="A10" s="4" t="s">
        <v>1</v>
      </c>
      <c r="B10" s="4" t="s">
        <v>2</v>
      </c>
      <c r="C10" s="4" t="s">
        <v>10</v>
      </c>
    </row>
    <row r="12" spans="1:6" x14ac:dyDescent="0.25">
      <c r="A12" t="s">
        <v>3</v>
      </c>
      <c r="B12" t="s">
        <v>29</v>
      </c>
      <c r="C12" s="16">
        <v>8.5532407407407415E-3</v>
      </c>
    </row>
    <row r="13" spans="1:6" x14ac:dyDescent="0.25">
      <c r="A13" t="s">
        <v>4</v>
      </c>
      <c r="B13" t="s">
        <v>21</v>
      </c>
      <c r="C13" s="16">
        <v>8.7499999999999991E-3</v>
      </c>
    </row>
    <row r="14" spans="1:6" x14ac:dyDescent="0.25">
      <c r="A14" t="s">
        <v>5</v>
      </c>
      <c r="B14" t="s">
        <v>66</v>
      </c>
      <c r="C14" s="16">
        <v>9.1319444444444443E-3</v>
      </c>
    </row>
    <row r="16" spans="1:6" ht="15.75" x14ac:dyDescent="0.25">
      <c r="B16" s="1" t="s">
        <v>17</v>
      </c>
      <c r="C16" s="17" t="str">
        <f>C7</f>
        <v>ročník 2005 - 2004</v>
      </c>
      <c r="D16" s="18"/>
      <c r="F16" s="17" t="str">
        <f>F7</f>
        <v>2x "malý Výpad"</v>
      </c>
    </row>
    <row r="18" spans="1:3" x14ac:dyDescent="0.25">
      <c r="A18" t="s">
        <v>3</v>
      </c>
      <c r="B18" t="s">
        <v>23</v>
      </c>
      <c r="C18" s="15">
        <v>1.0277777777777778E-2</v>
      </c>
    </row>
    <row r="19" spans="1:3" x14ac:dyDescent="0.25">
      <c r="A19" t="s">
        <v>4</v>
      </c>
      <c r="B19" t="s">
        <v>40</v>
      </c>
      <c r="C19" s="15">
        <v>1.03125E-2</v>
      </c>
    </row>
    <row r="20" spans="1:3" x14ac:dyDescent="0.25">
      <c r="A20" t="s">
        <v>5</v>
      </c>
      <c r="B20" t="s">
        <v>70</v>
      </c>
      <c r="C20" s="15">
        <v>1.045138888888889E-2</v>
      </c>
    </row>
    <row r="21" spans="1:3" x14ac:dyDescent="0.25">
      <c r="A21" t="s">
        <v>6</v>
      </c>
      <c r="B21" t="s">
        <v>25</v>
      </c>
      <c r="C21" s="15">
        <v>1.2037037037037035E-2</v>
      </c>
    </row>
    <row r="22" spans="1:3" x14ac:dyDescent="0.25">
      <c r="C22" s="15"/>
    </row>
    <row r="23" spans="1:3" x14ac:dyDescent="0.25">
      <c r="C23" s="15"/>
    </row>
    <row r="24" spans="1:3" x14ac:dyDescent="0.25">
      <c r="C24" s="15"/>
    </row>
  </sheetData>
  <sortState xmlns:xlrd2="http://schemas.microsoft.com/office/spreadsheetml/2017/richdata2" ref="B18:C21">
    <sortCondition ref="C18:C21"/>
  </sortState>
  <phoneticPr fontId="3" type="noConversion"/>
  <pageMargins left="0.7" right="0.7" top="0.78740157499999996" bottom="0.78740157499999996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F15"/>
  <sheetViews>
    <sheetView workbookViewId="0">
      <selection activeCell="B18" sqref="B18"/>
    </sheetView>
  </sheetViews>
  <sheetFormatPr defaultRowHeight="15" x14ac:dyDescent="0.25"/>
  <cols>
    <col min="2" max="2" width="19.28515625" bestFit="1" customWidth="1"/>
    <col min="3" max="3" width="16.5703125" bestFit="1" customWidth="1"/>
    <col min="4" max="4" width="11" bestFit="1" customWidth="1"/>
    <col min="6" max="6" width="15.85546875" bestFit="1" customWidth="1"/>
  </cols>
  <sheetData>
    <row r="3" spans="1:6" ht="15.75" x14ac:dyDescent="0.25">
      <c r="B3" s="1" t="str">
        <f>'žactvo mladší'!B3</f>
        <v>Jarní běh 2022</v>
      </c>
    </row>
    <row r="5" spans="1:6" ht="15.75" thickBot="1" x14ac:dyDescent="0.3"/>
    <row r="6" spans="1:6" ht="16.5" thickBot="1" x14ac:dyDescent="0.3">
      <c r="B6" s="19" t="s">
        <v>18</v>
      </c>
      <c r="C6" s="20" t="s">
        <v>68</v>
      </c>
      <c r="D6" s="21"/>
      <c r="F6" s="22" t="str">
        <f>jky_jři!F7</f>
        <v>2x "malý Výpad"</v>
      </c>
    </row>
    <row r="9" spans="1:6" x14ac:dyDescent="0.25">
      <c r="A9" s="4" t="s">
        <v>1</v>
      </c>
      <c r="B9" s="4" t="s">
        <v>2</v>
      </c>
      <c r="C9" s="4" t="s">
        <v>10</v>
      </c>
    </row>
    <row r="11" spans="1:6" x14ac:dyDescent="0.25">
      <c r="A11" t="s">
        <v>3</v>
      </c>
      <c r="B11" t="s">
        <v>67</v>
      </c>
      <c r="C11" s="16">
        <v>9.2013888888888892E-3</v>
      </c>
      <c r="D11" s="4"/>
    </row>
    <row r="12" spans="1:6" ht="15.75" thickBot="1" x14ac:dyDescent="0.3"/>
    <row r="13" spans="1:6" ht="16.5" thickBot="1" x14ac:dyDescent="0.3">
      <c r="B13" s="19" t="s">
        <v>19</v>
      </c>
      <c r="C13" s="20" t="str">
        <f>C6</f>
        <v>ročník 2003 - 1900</v>
      </c>
      <c r="D13" s="21"/>
      <c r="F13" s="22" t="str">
        <f>F6</f>
        <v>2x "malý Výpad"</v>
      </c>
    </row>
    <row r="15" spans="1:6" x14ac:dyDescent="0.25">
      <c r="A15" t="s">
        <v>3</v>
      </c>
      <c r="B15" t="s">
        <v>69</v>
      </c>
      <c r="C15" s="16">
        <v>1.2152777777777778E-2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žactvo mladší</vt:lpstr>
      <vt:lpstr>žactvo starší</vt:lpstr>
      <vt:lpstr>dorost</vt:lpstr>
      <vt:lpstr>jky_jři</vt:lpstr>
      <vt:lpstr>dospělí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uživatel</dc:creator>
  <cp:lastModifiedBy>Pavlina Zizkova</cp:lastModifiedBy>
  <dcterms:created xsi:type="dcterms:W3CDTF">2011-04-02T10:12:04Z</dcterms:created>
  <dcterms:modified xsi:type="dcterms:W3CDTF">2022-04-04T04:34:50Z</dcterms:modified>
</cp:coreProperties>
</file>